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635" activeTab="0"/>
  </bookViews>
  <sheets>
    <sheet name="회전점멸 경고등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<sst xmlns="http://schemas.openxmlformats.org/spreadsheetml/2006/main" count="34" uniqueCount="26">
  <si>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㈜ 하이큐</t>
  </si>
  <si>
    <t>공 종</t>
  </si>
  <si>
    <t>규 격</t>
  </si>
  <si>
    <t>단위</t>
  </si>
  <si>
    <t>수량</t>
  </si>
  <si>
    <t>공사비단가(원)</t>
  </si>
  <si>
    <t>비 고</t>
  </si>
  <si>
    <t>재료비</t>
  </si>
  <si>
    <t>노무비</t>
  </si>
  <si>
    <t>경비</t>
  </si>
  <si>
    <t>합 계</t>
  </si>
  <si>
    <t>단가</t>
  </si>
  <si>
    <t>금액</t>
  </si>
  <si>
    <t>1. 자재대</t>
  </si>
  <si>
    <t>소계</t>
  </si>
  <si>
    <t>2. 공사비</t>
  </si>
  <si>
    <t>보통인부</t>
  </si>
  <si>
    <t>순공사비 계</t>
  </si>
  <si>
    <t>인</t>
  </si>
  <si>
    <t>보통인부</t>
  </si>
  <si>
    <t>회전점멸 경고등  일위 대가표</t>
  </si>
  <si>
    <t>회전점멸경고등</t>
  </si>
  <si>
    <t>DC 3V</t>
  </si>
  <si>
    <t>EA</t>
  </si>
  <si>
    <t>건전지</t>
  </si>
  <si>
    <t xml:space="preserve"> 2024 대한건설협회 보고서 P.9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</si>
</sst>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_);[Red]\(#,##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돋움"/>
      <family val="3"/>
    </font>
    <font>
      <sz val="8"/>
      <name val="맑은 고딕"/>
      <family val="3"/>
    </font>
    <font>
      <b/>
      <sz val="11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9"/>
      <name val="새굴림"/>
      <family val="1"/>
    </font>
    <font>
      <sz val="1"/>
      <color indexed="8"/>
      <name val="Courier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u val="single"/>
      <sz val="9"/>
      <color indexed="12"/>
      <name val="돋움"/>
      <family val="3"/>
    </font>
    <font>
      <sz val="12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64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7" fillId="34" borderId="11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2" xfId="64" applyFont="1" applyFill="1" applyBorder="1">
      <alignment vertical="center"/>
      <protection/>
    </xf>
    <xf numFmtId="41" fontId="7" fillId="0" borderId="12" xfId="49" applyFont="1" applyFill="1" applyBorder="1" applyAlignment="1">
      <alignment vertical="center"/>
    </xf>
    <xf numFmtId="0" fontId="7" fillId="0" borderId="13" xfId="64" applyFont="1" applyFill="1" applyBorder="1" applyAlignment="1">
      <alignment horizontal="left" vertical="center"/>
      <protection/>
    </xf>
    <xf numFmtId="0" fontId="7" fillId="34" borderId="14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/>
      <protection/>
    </xf>
    <xf numFmtId="0" fontId="7" fillId="0" borderId="15" xfId="64" applyFont="1" applyFill="1" applyBorder="1">
      <alignment vertical="center"/>
      <protection/>
    </xf>
    <xf numFmtId="41" fontId="7" fillId="0" borderId="15" xfId="49" applyFont="1" applyFill="1" applyBorder="1" applyAlignment="1">
      <alignment vertical="center"/>
    </xf>
    <xf numFmtId="41" fontId="7" fillId="0" borderId="15" xfId="49" applyFont="1" applyFill="1" applyBorder="1" applyAlignment="1">
      <alignment horizontal="right" vertical="center"/>
    </xf>
    <xf numFmtId="0" fontId="7" fillId="0" borderId="16" xfId="64" applyFont="1" applyFill="1" applyBorder="1" applyAlignment="1">
      <alignment horizontal="left" vertical="center"/>
      <protection/>
    </xf>
    <xf numFmtId="41" fontId="7" fillId="0" borderId="17" xfId="49" applyFont="1" applyFill="1" applyBorder="1" applyAlignment="1">
      <alignment horizontal="left" vertical="center"/>
    </xf>
    <xf numFmtId="0" fontId="6" fillId="34" borderId="18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>
      <alignment vertical="center"/>
      <protection/>
    </xf>
    <xf numFmtId="41" fontId="6" fillId="0" borderId="10" xfId="49" applyFont="1" applyFill="1" applyBorder="1" applyAlignment="1">
      <alignment vertical="center"/>
    </xf>
    <xf numFmtId="0" fontId="6" fillId="0" borderId="19" xfId="64" applyFont="1" applyFill="1" applyBorder="1" applyAlignment="1">
      <alignment horizontal="left" vertical="center"/>
      <protection/>
    </xf>
    <xf numFmtId="0" fontId="6" fillId="34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5" xfId="64" applyFont="1" applyFill="1" applyBorder="1">
      <alignment vertical="center"/>
      <protection/>
    </xf>
    <xf numFmtId="41" fontId="6" fillId="0" borderId="15" xfId="49" applyFont="1" applyFill="1" applyBorder="1" applyAlignment="1">
      <alignment vertical="center"/>
    </xf>
    <xf numFmtId="0" fontId="7" fillId="34" borderId="20" xfId="64" applyFont="1" applyFill="1" applyBorder="1" applyAlignment="1">
      <alignment horizontal="center" vertical="center"/>
      <protection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21" xfId="64" applyFont="1" applyFill="1" applyBorder="1">
      <alignment vertical="center"/>
      <protection/>
    </xf>
    <xf numFmtId="41" fontId="7" fillId="0" borderId="21" xfId="49" applyFont="1" applyFill="1" applyBorder="1" applyAlignment="1">
      <alignment vertical="center"/>
    </xf>
    <xf numFmtId="0" fontId="7" fillId="0" borderId="17" xfId="64" applyFont="1" applyFill="1" applyBorder="1" applyAlignment="1">
      <alignment horizontal="left" vertical="center"/>
      <protection/>
    </xf>
    <xf numFmtId="0" fontId="6" fillId="33" borderId="22" xfId="64" applyFont="1" applyFill="1" applyBorder="1" applyAlignment="1">
      <alignment horizontal="center" vertical="center"/>
      <protection/>
    </xf>
    <xf numFmtId="0" fontId="6" fillId="33" borderId="23" xfId="64" applyFont="1" applyFill="1" applyBorder="1" applyAlignment="1">
      <alignment horizontal="center" vertical="center"/>
      <protection/>
    </xf>
    <xf numFmtId="0" fontId="6" fillId="33" borderId="23" xfId="64" applyFont="1" applyFill="1" applyBorder="1">
      <alignment vertical="center"/>
      <protection/>
    </xf>
    <xf numFmtId="41" fontId="6" fillId="33" borderId="23" xfId="49" applyFont="1" applyFill="1" applyBorder="1" applyAlignment="1">
      <alignment vertical="center"/>
    </xf>
    <xf numFmtId="0" fontId="6" fillId="33" borderId="24" xfId="64" applyFont="1" applyFill="1" applyBorder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41" fontId="0" fillId="0" borderId="0" xfId="0" applyNumberFormat="1" applyAlignment="1">
      <alignment vertical="center"/>
    </xf>
    <xf numFmtId="0" fontId="8" fillId="0" borderId="16" xfId="0" applyFont="1" applyBorder="1" applyAlignment="1">
      <alignment horizontal="left" vertical="center" shrinkToFit="1"/>
    </xf>
    <xf numFmtId="41" fontId="7" fillId="0" borderId="15" xfId="49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7" fillId="0" borderId="15" xfId="49" applyNumberFormat="1" applyFont="1" applyFill="1" applyBorder="1" applyAlignment="1">
      <alignment horizontal="right" vertical="center"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6" fillId="33" borderId="25" xfId="64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/>
      <protection/>
    </xf>
    <xf numFmtId="0" fontId="6" fillId="33" borderId="18" xfId="64" applyFont="1" applyFill="1" applyBorder="1" applyAlignment="1">
      <alignment horizontal="center" vertical="center"/>
      <protection/>
    </xf>
    <xf numFmtId="0" fontId="6" fillId="33" borderId="26" xfId="64" applyFont="1" applyFill="1" applyBorder="1" applyAlignment="1">
      <alignment horizontal="center" vertical="center"/>
      <protection/>
    </xf>
    <xf numFmtId="0" fontId="6" fillId="33" borderId="27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9" xfId="64" applyFont="1" applyFill="1" applyBorder="1" applyAlignment="1">
      <alignment horizontal="center" vertical="center"/>
      <protection/>
    </xf>
    <xf numFmtId="41" fontId="29" fillId="0" borderId="16" xfId="65" applyNumberFormat="1" applyFont="1" applyFill="1" applyBorder="1" applyAlignment="1" applyProtection="1">
      <alignment horizontal="left" vertical="center"/>
      <protection/>
    </xf>
    <xf numFmtId="0" fontId="7" fillId="0" borderId="13" xfId="50" applyFont="1" applyFill="1" applyBorder="1" applyAlignment="1">
      <alignment horizontal="center" vertical="center"/>
    </xf>
    <xf numFmtId="0" fontId="29" fillId="0" borderId="16" xfId="65" applyNumberFormat="1" applyFont="1" applyBorder="1" applyAlignment="1" applyProtection="1">
      <alignment horizontal="left" vertical="center" shrinkToFit="1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아이견적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12.28125" style="0" bestFit="1" customWidth="1"/>
    <col min="2" max="2" width="11.00390625" style="0" customWidth="1"/>
    <col min="3" max="3" width="7.421875" style="0" customWidth="1"/>
    <col min="4" max="4" width="7.57421875" style="0" customWidth="1"/>
    <col min="6" max="6" width="9.421875" style="0" customWidth="1"/>
    <col min="11" max="11" width="9.421875" style="0" bestFit="1" customWidth="1"/>
    <col min="12" max="12" width="21.140625" style="0" customWidth="1"/>
  </cols>
  <sheetData>
    <row r="1" spans="1:12" ht="22.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0</v>
      </c>
    </row>
    <row r="4" spans="1:12" ht="16.5">
      <c r="A4" s="44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/>
      <c r="G4" s="47"/>
      <c r="H4" s="47"/>
      <c r="I4" s="47"/>
      <c r="J4" s="47"/>
      <c r="K4" s="47"/>
      <c r="L4" s="48" t="s">
        <v>6</v>
      </c>
    </row>
    <row r="5" spans="1:12" ht="16.5">
      <c r="A5" s="45"/>
      <c r="B5" s="41"/>
      <c r="C5" s="41"/>
      <c r="D5" s="41"/>
      <c r="E5" s="41" t="s">
        <v>7</v>
      </c>
      <c r="F5" s="41"/>
      <c r="G5" s="41" t="s">
        <v>8</v>
      </c>
      <c r="H5" s="41"/>
      <c r="I5" s="41" t="s">
        <v>9</v>
      </c>
      <c r="J5" s="41"/>
      <c r="K5" s="41" t="s">
        <v>10</v>
      </c>
      <c r="L5" s="49"/>
    </row>
    <row r="6" spans="1:12" ht="17.25" thickBot="1">
      <c r="A6" s="46"/>
      <c r="B6" s="42"/>
      <c r="C6" s="42"/>
      <c r="D6" s="42"/>
      <c r="E6" s="3" t="s">
        <v>11</v>
      </c>
      <c r="F6" s="3" t="s">
        <v>12</v>
      </c>
      <c r="G6" s="3" t="s">
        <v>11</v>
      </c>
      <c r="H6" s="3" t="s">
        <v>12</v>
      </c>
      <c r="I6" s="3" t="s">
        <v>11</v>
      </c>
      <c r="J6" s="3" t="s">
        <v>12</v>
      </c>
      <c r="K6" s="42"/>
      <c r="L6" s="50"/>
    </row>
    <row r="7" spans="1:12" ht="24.75" customHeight="1">
      <c r="A7" s="4" t="s">
        <v>13</v>
      </c>
      <c r="B7" s="5"/>
      <c r="C7" s="5"/>
      <c r="D7" s="6"/>
      <c r="E7" s="7"/>
      <c r="F7" s="7"/>
      <c r="G7" s="7"/>
      <c r="H7" s="7"/>
      <c r="I7" s="7"/>
      <c r="J7" s="7"/>
      <c r="K7" s="7"/>
      <c r="L7" s="8"/>
    </row>
    <row r="8" spans="1:12" ht="24.75" customHeight="1">
      <c r="A8" s="9" t="s">
        <v>21</v>
      </c>
      <c r="B8" s="10" t="s">
        <v>22</v>
      </c>
      <c r="C8" s="10" t="s">
        <v>23</v>
      </c>
      <c r="D8" s="11">
        <v>1</v>
      </c>
      <c r="E8" s="12">
        <v>11000</v>
      </c>
      <c r="F8" s="12">
        <f>E8*D8</f>
        <v>11000</v>
      </c>
      <c r="G8" s="12"/>
      <c r="H8" s="12"/>
      <c r="I8" s="12"/>
      <c r="J8" s="12"/>
      <c r="K8" s="13">
        <v>11000</v>
      </c>
      <c r="L8" s="51"/>
    </row>
    <row r="9" spans="1:12" ht="24.75" customHeight="1">
      <c r="A9" s="9" t="s">
        <v>24</v>
      </c>
      <c r="B9" s="10"/>
      <c r="C9" s="10" t="s">
        <v>23</v>
      </c>
      <c r="D9" s="11">
        <v>2</v>
      </c>
      <c r="E9" s="12">
        <v>1000</v>
      </c>
      <c r="F9" s="12">
        <f>E9*D9</f>
        <v>2000</v>
      </c>
      <c r="G9" s="12"/>
      <c r="H9" s="12"/>
      <c r="I9" s="12"/>
      <c r="J9" s="12"/>
      <c r="K9" s="12">
        <v>2000</v>
      </c>
      <c r="L9" s="14"/>
    </row>
    <row r="10" spans="1:12" ht="24.75" customHeight="1">
      <c r="A10" s="9"/>
      <c r="B10" s="10"/>
      <c r="C10" s="10"/>
      <c r="D10" s="11"/>
      <c r="E10" s="12"/>
      <c r="F10" s="12"/>
      <c r="G10" s="12"/>
      <c r="H10" s="12"/>
      <c r="I10" s="12"/>
      <c r="J10" s="12"/>
      <c r="K10" s="13"/>
      <c r="L10" s="15"/>
    </row>
    <row r="11" spans="1:12" ht="24.75" customHeight="1" thickBot="1">
      <c r="A11" s="16" t="s">
        <v>14</v>
      </c>
      <c r="B11" s="17"/>
      <c r="C11" s="17"/>
      <c r="D11" s="18"/>
      <c r="E11" s="19"/>
      <c r="F11" s="19">
        <f>SUM(F8:F10)</f>
        <v>13000</v>
      </c>
      <c r="G11" s="19"/>
      <c r="H11" s="19"/>
      <c r="I11" s="19"/>
      <c r="J11" s="19"/>
      <c r="K11" s="19">
        <f>SUM(K8:K10)</f>
        <v>13000</v>
      </c>
      <c r="L11" s="20"/>
    </row>
    <row r="12" spans="1:12" ht="24.75" customHeight="1">
      <c r="A12" s="4" t="s">
        <v>15</v>
      </c>
      <c r="B12" s="5"/>
      <c r="C12" s="5"/>
      <c r="D12" s="6"/>
      <c r="E12" s="7"/>
      <c r="F12" s="7"/>
      <c r="G12" s="7"/>
      <c r="H12" s="7"/>
      <c r="I12" s="7"/>
      <c r="J12" s="7"/>
      <c r="K12" s="7"/>
      <c r="L12" s="52"/>
    </row>
    <row r="13" spans="1:12" ht="24.75" customHeight="1">
      <c r="A13" s="9" t="s">
        <v>19</v>
      </c>
      <c r="B13" s="10"/>
      <c r="C13" s="39" t="s">
        <v>18</v>
      </c>
      <c r="D13" s="39">
        <v>0.02</v>
      </c>
      <c r="E13" s="13"/>
      <c r="F13" s="13"/>
      <c r="G13" s="40">
        <v>165545</v>
      </c>
      <c r="H13" s="12">
        <f>D13*G13</f>
        <v>3310.9</v>
      </c>
      <c r="I13" s="12"/>
      <c r="J13" s="12"/>
      <c r="K13" s="13">
        <f>+J13+H13+F13</f>
        <v>3310.9</v>
      </c>
      <c r="L13" s="53" t="s">
        <v>25</v>
      </c>
    </row>
    <row r="14" spans="1:12" ht="24.75" customHeight="1">
      <c r="A14" s="9" t="s">
        <v>16</v>
      </c>
      <c r="B14" s="10"/>
      <c r="C14" s="39" t="s">
        <v>18</v>
      </c>
      <c r="D14" s="39">
        <v>0.02</v>
      </c>
      <c r="E14" s="13"/>
      <c r="F14" s="13"/>
      <c r="G14" s="40">
        <v>165545</v>
      </c>
      <c r="H14" s="12">
        <f>D14*G14</f>
        <v>3310.9</v>
      </c>
      <c r="I14" s="12"/>
      <c r="J14" s="12"/>
      <c r="K14" s="13">
        <f>+J14+H14+F14</f>
        <v>3310.9</v>
      </c>
      <c r="L14" s="53" t="s">
        <v>25</v>
      </c>
    </row>
    <row r="15" spans="1:12" ht="24.75" customHeight="1" thickBot="1">
      <c r="A15" s="16" t="s">
        <v>14</v>
      </c>
      <c r="B15" s="17"/>
      <c r="C15" s="17"/>
      <c r="D15" s="18"/>
      <c r="E15" s="19"/>
      <c r="F15" s="19"/>
      <c r="G15" s="19"/>
      <c r="H15" s="19">
        <f>SUM(H13:H14)</f>
        <v>6621.8</v>
      </c>
      <c r="I15" s="19"/>
      <c r="J15" s="19"/>
      <c r="K15" s="19">
        <f>SUM(K13:K14)</f>
        <v>6621.8</v>
      </c>
      <c r="L15" s="20"/>
    </row>
    <row r="16" spans="1:12" ht="24.75" customHeight="1">
      <c r="A16" s="4"/>
      <c r="B16" s="5"/>
      <c r="C16" s="5"/>
      <c r="D16" s="6"/>
      <c r="E16" s="7"/>
      <c r="F16" s="7"/>
      <c r="G16" s="7"/>
      <c r="H16" s="7"/>
      <c r="I16" s="7"/>
      <c r="J16" s="7"/>
      <c r="K16" s="7"/>
      <c r="L16" s="8"/>
    </row>
    <row r="17" spans="1:12" ht="24.75" customHeight="1">
      <c r="A17" s="9"/>
      <c r="B17" s="10"/>
      <c r="C17" s="10"/>
      <c r="D17" s="11"/>
      <c r="E17" s="38"/>
      <c r="F17" s="38"/>
      <c r="G17" s="38"/>
      <c r="H17" s="38"/>
      <c r="I17" s="38"/>
      <c r="J17" s="38"/>
      <c r="K17" s="38"/>
      <c r="L17" s="37"/>
    </row>
    <row r="18" spans="1:12" ht="24.75" customHeight="1">
      <c r="A18" s="9"/>
      <c r="B18" s="10"/>
      <c r="C18" s="10"/>
      <c r="D18" s="11"/>
      <c r="E18" s="12"/>
      <c r="F18" s="12"/>
      <c r="G18" s="12"/>
      <c r="H18" s="12"/>
      <c r="I18" s="12"/>
      <c r="J18" s="12"/>
      <c r="K18" s="12"/>
      <c r="L18" s="14"/>
    </row>
    <row r="19" spans="1:12" ht="24.75" customHeight="1">
      <c r="A19" s="21"/>
      <c r="B19" s="22"/>
      <c r="C19" s="22"/>
      <c r="D19" s="23"/>
      <c r="E19" s="24"/>
      <c r="F19" s="24"/>
      <c r="G19" s="24"/>
      <c r="H19" s="24"/>
      <c r="I19" s="24"/>
      <c r="J19" s="24"/>
      <c r="K19" s="24"/>
      <c r="L19" s="14"/>
    </row>
    <row r="20" spans="1:12" ht="24.75" customHeight="1" thickBot="1">
      <c r="A20" s="25"/>
      <c r="B20" s="26"/>
      <c r="C20" s="26"/>
      <c r="D20" s="27"/>
      <c r="E20" s="28"/>
      <c r="F20" s="28"/>
      <c r="G20" s="28"/>
      <c r="H20" s="28"/>
      <c r="I20" s="28"/>
      <c r="J20" s="28"/>
      <c r="K20" s="28"/>
      <c r="L20" s="29"/>
    </row>
    <row r="21" spans="1:12" ht="24.75" customHeight="1" thickBot="1" thickTop="1">
      <c r="A21" s="30" t="s">
        <v>17</v>
      </c>
      <c r="B21" s="31"/>
      <c r="C21" s="31"/>
      <c r="D21" s="32"/>
      <c r="E21" s="33"/>
      <c r="F21" s="33">
        <f>SUM(F19,F11)</f>
        <v>13000</v>
      </c>
      <c r="G21" s="33"/>
      <c r="H21" s="33">
        <f>SUM(H15,H19,H11)</f>
        <v>6621.8</v>
      </c>
      <c r="I21" s="33"/>
      <c r="J21" s="33">
        <f>SUM(J15,J19,J11)</f>
        <v>0</v>
      </c>
      <c r="K21" s="33">
        <f>SUM(K15,K19,K11)</f>
        <v>19621.8</v>
      </c>
      <c r="L21" s="34"/>
    </row>
    <row r="24" ht="16.5">
      <c r="K24" s="36"/>
    </row>
  </sheetData>
  <sheetProtection/>
  <mergeCells count="11">
    <mergeCell ref="L4:L6"/>
    <mergeCell ref="E5:F5"/>
    <mergeCell ref="G5:H5"/>
    <mergeCell ref="I5:J5"/>
    <mergeCell ref="K5:K6"/>
    <mergeCell ref="A1:L1"/>
    <mergeCell ref="A4:A6"/>
    <mergeCell ref="B4:B6"/>
    <mergeCell ref="C4:C6"/>
    <mergeCell ref="D4:D6"/>
    <mergeCell ref="E4:K4"/>
  </mergeCells>
  <hyperlinks>
    <hyperlink ref="L13" r:id="rId1" display=" 2024 대한건설협회 보고서 P.9"/>
    <hyperlink ref="L14" r:id="rId2" display=" 2024 대한건설협회 보고서 P.9"/>
  </hyperlinks>
  <printOptions/>
  <pageMargins left="0.47" right="0.57" top="0.48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KWANGYEOL KIM</cp:lastModifiedBy>
  <cp:lastPrinted>2011-12-28T00:15:27Z</cp:lastPrinted>
  <dcterms:created xsi:type="dcterms:W3CDTF">2008-09-26T02:49:02Z</dcterms:created>
  <dcterms:modified xsi:type="dcterms:W3CDTF">2024-02-15T06:29:20Z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